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6260" windowHeight="5832"/>
  </bookViews>
  <sheets>
    <sheet name="G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'G16'!$A$1:$Q$79</definedName>
  </definedNames>
  <calcPr calcId="144525"/>
</workbook>
</file>

<file path=xl/calcChain.xml><?xml version="1.0" encoding="utf-8"?>
<calcChain xmlns="http://schemas.openxmlformats.org/spreadsheetml/2006/main">
  <c r="Q79" i="1" l="1"/>
  <c r="E74" i="1" s="1"/>
  <c r="C37" i="1"/>
  <c r="B37" i="1"/>
  <c r="C35" i="1"/>
  <c r="B35" i="1"/>
  <c r="C33" i="1"/>
  <c r="B33" i="1"/>
  <c r="C31" i="1"/>
  <c r="B31" i="1"/>
  <c r="C29" i="1"/>
  <c r="B29" i="1"/>
  <c r="C27" i="1"/>
  <c r="B27" i="1"/>
  <c r="C25" i="1"/>
  <c r="B25" i="1"/>
  <c r="C23" i="1"/>
  <c r="B23" i="1"/>
  <c r="P22" i="1"/>
  <c r="C21" i="1"/>
  <c r="B21" i="1"/>
  <c r="C19" i="1"/>
  <c r="B19" i="1"/>
  <c r="C17" i="1"/>
  <c r="B17" i="1"/>
  <c r="T16" i="1"/>
  <c r="T15" i="1"/>
  <c r="C15" i="1"/>
  <c r="B15" i="1"/>
  <c r="T14" i="1"/>
  <c r="T13" i="1"/>
  <c r="C13" i="1"/>
  <c r="B13" i="1"/>
  <c r="T12" i="1"/>
  <c r="T11" i="1"/>
  <c r="C11" i="1"/>
  <c r="B11" i="1"/>
  <c r="T10" i="1"/>
  <c r="T9" i="1"/>
  <c r="C9" i="1"/>
  <c r="B9" i="1"/>
  <c r="T8" i="1"/>
  <c r="T7" i="1"/>
  <c r="C7" i="1"/>
  <c r="B7" i="1"/>
  <c r="Q4" i="1"/>
  <c r="N79" i="1" s="1"/>
  <c r="J4" i="1"/>
  <c r="E73" i="1" l="1"/>
  <c r="E75" i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<sst xmlns="http://schemas.openxmlformats.org/spreadsheetml/2006/main" count="80" uniqueCount="61">
  <si>
    <t xml:space="preserve">ΔΙΑΣΥΛΛΟΓΙΚΟ 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</si>
  <si>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</si>
  <si>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</si>
  <si>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</si>
  <si>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</si>
  <si>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</si>
  <si>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</si>
  <si>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</si>
  <si>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</si>
  <si>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</si>
  <si>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</si>
  <si>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</si>
  <si>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</si>
  <si>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</si>
  <si>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</si>
  <si>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</si>
  <si>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</si>
  <si>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</si>
  <si>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</si>
  <si>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</si>
  <si>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</si>
  <si>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</si>
  <si>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 xml:space="preserve">Α.Ο.Α.ΦΙΛΟΘΕΗΣ </t>
  </si>
  <si>
    <t>Umpire</t>
  </si>
  <si>
    <t>ΒΥΕ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</si>
  <si>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</si>
  <si>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</si>
  <si>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</si>
  <si>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</si>
  <si>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</si>
  <si>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</si>
  <si>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</si>
  <si>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</si>
  <si>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</si>
  <si>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</si>
  <si>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</si>
  <si>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</si>
  <si>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</si>
  <si>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</si>
  <si>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</si>
  <si>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</si>
  <si>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</si>
  <si>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</si>
  <si>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</si>
  <si>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</si>
  <si>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</si>
  <si>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</si>
  <si>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</si>
  <si>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Σ.Α.ΡΑΦΗΝΑΣ</t>
  </si>
  <si>
    <t>Α.Κ.Α.ΜΑΡΑΘΩΝΑ</t>
  </si>
  <si>
    <t>2-1.</t>
  </si>
  <si>
    <t>Α.Ο.Α.ΦΙΛΟΘΕΗΣ</t>
  </si>
  <si>
    <t>ΚΟΡΙΤΣΙΑ 16</t>
  </si>
  <si>
    <t>Α.Ο.ΦΙΛΙΠΠΟΣ ΠΟΛΥΔΡΟΣΣΟΥ</t>
  </si>
  <si>
    <t>3-0</t>
  </si>
  <si>
    <t>Α.Κ.Α.ΜΑΡΑΘΩΝΑ (2)</t>
  </si>
  <si>
    <t>Α.Κ.Α.ΜΑΡΑΘΩΝΑ (1)</t>
  </si>
  <si>
    <t>Α.Σ.Κ.ΝΤΕΡΡΗ</t>
  </si>
  <si>
    <t>b</t>
  </si>
  <si>
    <t>2-0</t>
  </si>
  <si>
    <t>Σ.ΑΡΑΦΗΝΑΣ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</si>
</sst>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5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  <font>
      <b/>
      <u/>
      <sz val="8.5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5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4" fontId="13" fillId="0" borderId="1" xfId="0" applyNumberFormat="1" applyFont="1" applyBorder="1" applyAlignment="1">
      <alignment horizontal="left" vertical="center"/>
    </xf>
    <xf numFmtId="49" fontId="34" fillId="4" borderId="0" xfId="0" applyNumberFormat="1" applyFont="1" applyFill="1" applyAlignment="1">
      <alignment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C17" workbookViewId="0">
      <selection activeCell="P36" sqref="P36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52</v>
      </c>
      <c r="K1" s="4"/>
      <c r="L1" s="5"/>
      <c r="M1" s="3"/>
      <c r="N1" s="3" t="s">
        <v>1</v>
      </c>
      <c r="O1" s="3"/>
      <c r="P1" s="2"/>
      <c r="Q1" s="3"/>
    </row>
    <row r="2" spans="1:20" s="11" customFormat="1" x14ac:dyDescent="0.2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20" s="23" customFormat="1" ht="11.25" customHeight="1" thickBot="1" x14ac:dyDescent="0.3">
      <c r="A4" s="133">
        <v>42385</v>
      </c>
      <c r="B4" s="133"/>
      <c r="C4" s="133"/>
      <c r="D4" s="17"/>
      <c r="E4" s="17"/>
      <c r="F4" s="17" t="s">
        <v>9</v>
      </c>
      <c r="G4" s="18"/>
      <c r="H4" s="17"/>
      <c r="I4" s="19"/>
      <c r="J4" s="20">
        <f>'[1]Week SetUp'!$D$10</f>
        <v>0</v>
      </c>
      <c r="K4" s="19"/>
      <c r="L4" s="21" t="s">
        <v>10</v>
      </c>
      <c r="M4" s="19"/>
      <c r="N4" s="17"/>
      <c r="O4" s="19"/>
      <c r="P4" s="17" t="s">
        <v>11</v>
      </c>
      <c r="Q4" s="22">
        <f>'[1]Week SetUp'!$E$10</f>
        <v>0</v>
      </c>
    </row>
    <row r="5" spans="1:20" s="16" customFormat="1" ht="9.6" x14ac:dyDescent="0.25">
      <c r="A5" s="24"/>
      <c r="B5" s="25" t="s">
        <v>12</v>
      </c>
      <c r="C5" s="25" t="s">
        <v>13</v>
      </c>
      <c r="D5" s="25" t="s">
        <v>14</v>
      </c>
      <c r="E5" s="26" t="s">
        <v>15</v>
      </c>
      <c r="F5" s="26" t="s">
        <v>16</v>
      </c>
      <c r="G5" s="26"/>
      <c r="H5" s="26" t="s">
        <v>17</v>
      </c>
      <c r="I5" s="26"/>
      <c r="J5" s="25" t="s">
        <v>18</v>
      </c>
      <c r="K5" s="27"/>
      <c r="L5" s="25" t="s">
        <v>19</v>
      </c>
      <c r="M5" s="27"/>
      <c r="N5" s="25" t="s">
        <v>20</v>
      </c>
      <c r="O5" s="27"/>
      <c r="P5" s="25" t="s">
        <v>21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 t="s">
        <v>22</v>
      </c>
      <c r="F7" s="39"/>
      <c r="G7" s="39"/>
      <c r="H7" s="39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/>
      <c r="I8" s="53">
        <v>1</v>
      </c>
      <c r="J8" s="54" t="s">
        <v>22</v>
      </c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/>
      <c r="F9" s="37"/>
      <c r="G9" s="37"/>
      <c r="H9" s="37"/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 t="s">
        <v>23</v>
      </c>
      <c r="K10" s="60"/>
      <c r="L10" s="54" t="s">
        <v>51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/>
      <c r="F11" s="37"/>
      <c r="G11" s="37"/>
      <c r="H11" s="37"/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/>
      <c r="I12" s="53"/>
      <c r="J12" s="54" t="s">
        <v>24</v>
      </c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/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23</v>
      </c>
      <c r="M14" s="60"/>
      <c r="N14" s="54" t="s">
        <v>51</v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/>
      <c r="F15" s="39"/>
      <c r="G15" s="39"/>
      <c r="H15" s="39"/>
      <c r="I15" s="68"/>
      <c r="J15" s="41"/>
      <c r="K15" s="41"/>
      <c r="L15" s="41"/>
      <c r="M15" s="64"/>
      <c r="N15" s="41" t="s">
        <v>50</v>
      </c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/>
      <c r="I16" s="53"/>
      <c r="J16" s="54" t="s">
        <v>56</v>
      </c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/>
      <c r="F17" s="37"/>
      <c r="G17" s="37"/>
      <c r="H17" s="37"/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 t="s">
        <v>23</v>
      </c>
      <c r="K18" s="60"/>
      <c r="L18" s="54" t="s">
        <v>49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/>
      <c r="F19" s="37"/>
      <c r="G19" s="37"/>
      <c r="H19" s="37"/>
      <c r="I19" s="40"/>
      <c r="J19" s="41"/>
      <c r="K19" s="63"/>
      <c r="L19" s="41" t="s">
        <v>54</v>
      </c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/>
      <c r="I20" s="53"/>
      <c r="J20" s="54" t="s">
        <v>53</v>
      </c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/>
      <c r="F21" s="37"/>
      <c r="G21" s="37"/>
      <c r="H21" s="37"/>
      <c r="I21" s="66"/>
      <c r="J21" s="41"/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/>
      <c r="M22" s="62"/>
      <c r="N22" s="52" t="s">
        <v>23</v>
      </c>
      <c r="O22" s="60" t="s">
        <v>58</v>
      </c>
      <c r="P22" s="54" t="str">
        <f>UPPER(IF(OR(O22="a",O22="as"),N14,IF(OR(O22="b",O22="bs"),N30,)))</f>
        <v>Α.Ο.Α.ΑΤΤΙΚΟΣ ΗΛΙΟΣ</v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/>
      <c r="F23" s="37"/>
      <c r="G23" s="37"/>
      <c r="H23" s="37"/>
      <c r="I23" s="40"/>
      <c r="J23" s="41"/>
      <c r="K23" s="41"/>
      <c r="L23" s="41"/>
      <c r="M23" s="62"/>
      <c r="N23" s="41"/>
      <c r="O23" s="64"/>
      <c r="P23" s="41" t="s">
        <v>59</v>
      </c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/>
      <c r="I24" s="53"/>
      <c r="J24" s="54" t="s">
        <v>48</v>
      </c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/>
      <c r="F25" s="37"/>
      <c r="G25" s="37"/>
      <c r="H25" s="37"/>
      <c r="I25" s="56"/>
      <c r="J25" s="41"/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 t="s">
        <v>23</v>
      </c>
      <c r="K26" s="60"/>
      <c r="L26" s="54" t="s">
        <v>48</v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/>
      <c r="F27" s="37"/>
      <c r="G27" s="37"/>
      <c r="H27" s="37"/>
      <c r="I27" s="40"/>
      <c r="J27" s="41"/>
      <c r="K27" s="63"/>
      <c r="L27" s="41" t="s">
        <v>50</v>
      </c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/>
      <c r="I28" s="53"/>
      <c r="J28" s="54" t="s">
        <v>55</v>
      </c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23</v>
      </c>
      <c r="M30" s="60"/>
      <c r="N30" s="54" t="s">
        <v>9</v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/>
      <c r="F31" s="37"/>
      <c r="G31" s="37"/>
      <c r="H31" s="37"/>
      <c r="I31" s="68"/>
      <c r="J31" s="41"/>
      <c r="K31" s="41"/>
      <c r="L31" s="41"/>
      <c r="M31" s="64"/>
      <c r="N31" s="41" t="s">
        <v>50</v>
      </c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/>
      <c r="I32" s="53"/>
      <c r="J32" s="54" t="s">
        <v>57</v>
      </c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/>
      <c r="F33" s="37"/>
      <c r="G33" s="37"/>
      <c r="H33" s="37"/>
      <c r="I33" s="56"/>
      <c r="J33" s="41"/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 t="s">
        <v>23</v>
      </c>
      <c r="K34" s="60"/>
      <c r="L34" s="54" t="s">
        <v>9</v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/>
      <c r="F35" s="37"/>
      <c r="G35" s="37"/>
      <c r="H35" s="37"/>
      <c r="I35" s="40"/>
      <c r="J35" s="41"/>
      <c r="K35" s="63"/>
      <c r="L35" s="41" t="s">
        <v>54</v>
      </c>
      <c r="M35" s="62"/>
      <c r="N35" s="62"/>
      <c r="O35" s="62"/>
      <c r="P35" s="44"/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/>
      <c r="I36" s="53"/>
      <c r="J36" s="54" t="s">
        <v>9</v>
      </c>
      <c r="K36" s="65"/>
      <c r="L36" s="41"/>
      <c r="M36" s="62"/>
      <c r="N36" s="62"/>
      <c r="O36" s="62" t="s">
        <v>37</v>
      </c>
      <c r="P36" s="134" t="s">
        <v>60</v>
      </c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/>
      <c r="F37" s="39"/>
      <c r="G37" s="37"/>
      <c r="H37" s="39"/>
      <c r="I37" s="66"/>
      <c r="J37" s="41"/>
      <c r="K37" s="41"/>
      <c r="L37" s="41"/>
      <c r="M37" s="62"/>
      <c r="N37" s="62"/>
      <c r="O37" s="62"/>
      <c r="P37" s="44" t="s">
        <v>59</v>
      </c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25</v>
      </c>
      <c r="B71" s="87"/>
      <c r="C71" s="88"/>
      <c r="D71" s="89" t="s">
        <v>26</v>
      </c>
      <c r="E71" s="90" t="s">
        <v>27</v>
      </c>
      <c r="F71" s="89"/>
      <c r="G71" s="91"/>
      <c r="H71" s="92"/>
      <c r="I71" s="89" t="s">
        <v>26</v>
      </c>
      <c r="J71" s="90" t="s">
        <v>28</v>
      </c>
      <c r="K71" s="93"/>
      <c r="L71" s="90" t="s">
        <v>29</v>
      </c>
      <c r="M71" s="94"/>
      <c r="N71" s="95" t="s">
        <v>30</v>
      </c>
      <c r="O71" s="95"/>
      <c r="P71" s="96"/>
      <c r="Q71" s="97"/>
    </row>
    <row r="72" spans="1:18" s="98" customFormat="1" ht="9" customHeight="1" x14ac:dyDescent="0.25">
      <c r="A72" s="99" t="s">
        <v>31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32</v>
      </c>
      <c r="J72" s="100"/>
      <c r="K72" s="107"/>
      <c r="L72" s="100"/>
      <c r="M72" s="108"/>
      <c r="N72" s="109" t="s">
        <v>33</v>
      </c>
      <c r="O72" s="110"/>
      <c r="P72" s="110"/>
      <c r="Q72" s="111"/>
    </row>
    <row r="73" spans="1:18" s="98" customFormat="1" ht="9" customHeight="1" x14ac:dyDescent="0.25">
      <c r="A73" s="99" t="s">
        <v>34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35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36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37</v>
      </c>
      <c r="J74" s="100"/>
      <c r="K74" s="107"/>
      <c r="L74" s="100"/>
      <c r="M74" s="108"/>
      <c r="N74" s="109" t="s">
        <v>38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39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40</v>
      </c>
      <c r="B76" s="121"/>
      <c r="C76" s="122"/>
      <c r="D76" s="102"/>
      <c r="E76" s="103"/>
      <c r="F76" s="104"/>
      <c r="G76" s="103"/>
      <c r="H76" s="105"/>
      <c r="I76" s="106" t="s">
        <v>41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31</v>
      </c>
      <c r="B77" s="100"/>
      <c r="C77" s="101"/>
      <c r="D77" s="102"/>
      <c r="E77" s="103"/>
      <c r="F77" s="104"/>
      <c r="G77" s="103"/>
      <c r="H77" s="105"/>
      <c r="I77" s="106" t="s">
        <v>42</v>
      </c>
      <c r="J77" s="100"/>
      <c r="K77" s="107"/>
      <c r="L77" s="100"/>
      <c r="M77" s="108"/>
      <c r="N77" s="109" t="s">
        <v>43</v>
      </c>
      <c r="O77" s="110"/>
      <c r="P77" s="110"/>
      <c r="Q77" s="111"/>
    </row>
    <row r="78" spans="1:18" s="98" customFormat="1" ht="9" customHeight="1" x14ac:dyDescent="0.25">
      <c r="A78" s="99" t="s">
        <v>44</v>
      </c>
      <c r="B78" s="100"/>
      <c r="C78" s="123"/>
      <c r="D78" s="102"/>
      <c r="E78" s="103"/>
      <c r="F78" s="104"/>
      <c r="G78" s="103"/>
      <c r="H78" s="105"/>
      <c r="I78" s="106" t="s">
        <v>45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46</v>
      </c>
      <c r="B79" s="114"/>
      <c r="C79" s="124"/>
      <c r="D79" s="125"/>
      <c r="E79" s="126"/>
      <c r="F79" s="127"/>
      <c r="G79" s="126"/>
      <c r="H79" s="128"/>
      <c r="I79" s="129" t="s">
        <v>47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12 J16 J20 J24 J28 J32 J36 J56 J60 J64 J68 J40 J44 J48 J52 J8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G16</vt:lpstr>
      <vt:lpstr>'G16'!Print_Area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cp:lastPrinted>2016-01-16T11:44:32Z</cp:lastPrinted>
  <dcterms:created xsi:type="dcterms:W3CDTF">2016-01-16T11:43:01Z</dcterms:created>
  <dcterms:modified xsi:type="dcterms:W3CDTF">2016-01-25T11:31:33Z</dcterms:modified>
</cp:coreProperties>
</file>